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За објава на веб\"/>
    </mc:Choice>
  </mc:AlternateContent>
  <bookViews>
    <workbookView xWindow="-120" yWindow="-120" windowWidth="20730" windowHeight="11160"/>
  </bookViews>
  <sheets>
    <sheet name="Сметка 63710" sheetId="1" r:id="rId1"/>
  </sheets>
  <calcPr calcId="162913"/>
</workbook>
</file>

<file path=xl/calcChain.xml><?xml version="1.0" encoding="utf-8"?>
<calcChain xmlns="http://schemas.openxmlformats.org/spreadsheetml/2006/main">
  <c r="H23" i="1" l="1"/>
  <c r="H10" i="1"/>
  <c r="H13" i="1"/>
  <c r="H14" i="1"/>
  <c r="E14" i="1"/>
  <c r="F14" i="1"/>
  <c r="G14" i="1"/>
  <c r="D14" i="1"/>
  <c r="H29" i="1"/>
  <c r="E29" i="1"/>
  <c r="F29" i="1"/>
  <c r="D29" i="1"/>
  <c r="H44" i="1"/>
  <c r="E44" i="1"/>
  <c r="F44" i="1"/>
  <c r="D44" i="1"/>
  <c r="H59" i="1"/>
  <c r="E59" i="1"/>
  <c r="F59" i="1"/>
  <c r="D59" i="1"/>
  <c r="E74" i="1"/>
  <c r="F74" i="1"/>
  <c r="D74" i="1"/>
  <c r="H74" i="1"/>
  <c r="H65" i="1"/>
  <c r="H50" i="1"/>
  <c r="H20" i="1"/>
  <c r="H35" i="1"/>
  <c r="H5" i="1"/>
  <c r="H9" i="1"/>
  <c r="H12" i="1"/>
  <c r="H6" i="1"/>
  <c r="H7" i="1"/>
  <c r="H11" i="1"/>
  <c r="H8" i="1"/>
  <c r="H67" i="1"/>
  <c r="H68" i="1"/>
  <c r="H69" i="1"/>
  <c r="H70" i="1"/>
  <c r="H71" i="1"/>
  <c r="H72" i="1"/>
  <c r="H73" i="1"/>
  <c r="H52" i="1"/>
  <c r="H53" i="1"/>
  <c r="H55" i="1"/>
  <c r="H56" i="1"/>
  <c r="H57" i="1"/>
  <c r="H58" i="1"/>
  <c r="H41" i="1"/>
  <c r="H42" i="1"/>
  <c r="H43" i="1"/>
  <c r="H26" i="1"/>
  <c r="H27" i="1"/>
  <c r="H28" i="1"/>
  <c r="H40" i="1"/>
  <c r="H25" i="1"/>
  <c r="F25" i="1"/>
  <c r="H38" i="1"/>
  <c r="H37" i="1"/>
  <c r="H22" i="1"/>
  <c r="H66" i="1"/>
  <c r="H21" i="1"/>
  <c r="H51" i="1"/>
  <c r="H36" i="1"/>
  <c r="E40" i="1"/>
  <c r="F40" i="1"/>
  <c r="D25" i="1"/>
  <c r="E25" i="1"/>
  <c r="D40" i="1"/>
  <c r="H54" i="1"/>
  <c r="H24" i="1"/>
  <c r="H39" i="1"/>
</calcChain>
</file>

<file path=xl/sharedStrings.xml><?xml version="1.0" encoding="utf-8"?>
<sst xmlns="http://schemas.openxmlformats.org/spreadsheetml/2006/main" count="102" uniqueCount="43">
  <si>
    <t>К1</t>
  </si>
  <si>
    <t>К2</t>
  </si>
  <si>
    <t>К3</t>
  </si>
  <si>
    <t>К4</t>
  </si>
  <si>
    <t>Вкупно квартално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</si>
  <si>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</si>
  <si>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</si>
  <si>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</si>
  <si>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</si>
  <si>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</si>
  <si>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</si>
  <si>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</si>
  <si>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</si>
  <si>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</si>
  <si>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</si>
  <si>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</si>
  <si>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</si>
  <si>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Вкупно</t>
  </si>
  <si>
    <t>Бр. на програма</t>
  </si>
  <si>
    <t>Назив на програма</t>
  </si>
  <si>
    <t>Расходна ставка</t>
  </si>
  <si>
    <t>Планиран износ по месеци III квартал</t>
  </si>
  <si>
    <t>Планиран износ по месеци II квартал</t>
  </si>
  <si>
    <t>Патни и дневни расходи</t>
  </si>
  <si>
    <t>Договорни услуги</t>
  </si>
  <si>
    <t>Купување на опрема и машини</t>
  </si>
  <si>
    <t>Материјали и ситен инвентар</t>
  </si>
  <si>
    <t>Поправки и тековно одржување</t>
  </si>
  <si>
    <t>Други тековни расходи</t>
  </si>
  <si>
    <t>Разни трансфери</t>
  </si>
  <si>
    <t>Планиран износ по месеци I квартал</t>
  </si>
  <si>
    <t>Слободен пристап до информации</t>
  </si>
  <si>
    <t>Планиран износ по квартали</t>
  </si>
  <si>
    <t>Вкупно годишно</t>
  </si>
  <si>
    <t>Комунални услуги, греење, комуникација и транспорт</t>
  </si>
  <si>
    <t>Планиран износ по месеци IV квартал</t>
  </si>
  <si>
    <t xml:space="preserve">                                                     </t>
  </si>
  <si>
    <t>Квартален финансиски план на расходи по месеци за I квартал 2023 година</t>
  </si>
  <si>
    <t>Квартален финансиски план на расходи по месеци за II квартал 2023 година</t>
  </si>
  <si>
    <t>Квартален финансиски план на расходи по месеци за III квартал 2023 година</t>
  </si>
  <si>
    <t>Квартален финансиски план на расходи по месеци за IV квартал 2023 година</t>
  </si>
  <si>
    <t>Надоместоци</t>
  </si>
  <si>
    <t>Годишен финансиски план на расходи по квартали за 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</si>
</sst>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0" fillId="0" borderId="0" xfId="0" applyNumberFormat="1"/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0" fontId="6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I1" sqref="I1"/>
    </sheetView>
  </sheetViews>
  <sheetFormatPr defaultRowHeight="15" x14ac:dyDescent="0.25"/>
  <cols>
    <col min="1" max="1" width="6" customWidth="1"/>
    <col min="2" max="2" width="20.28515625" customWidth="1"/>
    <col min="3" max="3" width="8.28515625" customWidth="1"/>
    <col min="4" max="5" width="11.42578125" customWidth="1"/>
    <col min="6" max="6" width="11.42578125" bestFit="1" customWidth="1"/>
    <col min="7" max="7" width="11.28515625" bestFit="1" customWidth="1"/>
    <col min="8" max="8" width="12.85546875" customWidth="1"/>
    <col min="9" max="9" width="11.7109375" bestFit="1" customWidth="1"/>
  </cols>
  <sheetData>
    <row r="1" spans="1:9" ht="15.75" x14ac:dyDescent="0.25">
      <c r="A1" s="16" t="s">
        <v>42</v>
      </c>
      <c r="B1" s="16"/>
      <c r="C1" s="16"/>
      <c r="D1" s="16"/>
      <c r="E1" s="16"/>
      <c r="F1" s="16"/>
      <c r="G1" s="16"/>
      <c r="H1" s="16"/>
    </row>
    <row r="3" spans="1:9" ht="40.5" customHeight="1" x14ac:dyDescent="0.25">
      <c r="A3" s="2" t="s">
        <v>18</v>
      </c>
      <c r="B3" s="2" t="s">
        <v>19</v>
      </c>
      <c r="C3" s="2" t="s">
        <v>20</v>
      </c>
      <c r="D3" s="21" t="s">
        <v>32</v>
      </c>
      <c r="E3" s="22"/>
      <c r="F3" s="22"/>
      <c r="G3" s="22"/>
      <c r="H3" s="23"/>
    </row>
    <row r="4" spans="1:9" ht="26.25" x14ac:dyDescent="0.25">
      <c r="A4" s="3">
        <v>20</v>
      </c>
      <c r="B4" s="4" t="s">
        <v>31</v>
      </c>
      <c r="C4" s="5"/>
      <c r="D4" s="6" t="s">
        <v>0</v>
      </c>
      <c r="E4" s="6" t="s">
        <v>1</v>
      </c>
      <c r="F4" s="6" t="s">
        <v>2</v>
      </c>
      <c r="G4" s="6" t="s">
        <v>3</v>
      </c>
      <c r="H4" s="4" t="s">
        <v>33</v>
      </c>
    </row>
    <row r="5" spans="1:9" x14ac:dyDescent="0.25">
      <c r="A5" s="3"/>
      <c r="B5" s="1" t="s">
        <v>41</v>
      </c>
      <c r="C5" s="8">
        <v>404</v>
      </c>
      <c r="D5" s="13">
        <v>0</v>
      </c>
      <c r="E5" s="13">
        <v>0</v>
      </c>
      <c r="F5" s="13">
        <v>0</v>
      </c>
      <c r="G5" s="14">
        <v>190000</v>
      </c>
      <c r="H5" s="15">
        <f t="shared" ref="H5:H13" si="0">SUM(D5:G5)</f>
        <v>190000</v>
      </c>
    </row>
    <row r="6" spans="1:9" x14ac:dyDescent="0.25">
      <c r="A6" s="7"/>
      <c r="B6" s="1" t="s">
        <v>23</v>
      </c>
      <c r="C6" s="8">
        <v>420</v>
      </c>
      <c r="D6" s="13">
        <v>80000</v>
      </c>
      <c r="E6" s="13">
        <v>60000</v>
      </c>
      <c r="F6" s="13">
        <v>0</v>
      </c>
      <c r="G6" s="13">
        <v>0</v>
      </c>
      <c r="H6" s="9">
        <f t="shared" si="0"/>
        <v>140000</v>
      </c>
    </row>
    <row r="7" spans="1:9" ht="39" x14ac:dyDescent="0.25">
      <c r="A7" s="7"/>
      <c r="B7" s="1" t="s">
        <v>34</v>
      </c>
      <c r="C7" s="8">
        <v>421</v>
      </c>
      <c r="D7" s="13">
        <v>508000</v>
      </c>
      <c r="E7" s="13">
        <v>508000</v>
      </c>
      <c r="F7" s="13">
        <v>507000</v>
      </c>
      <c r="G7" s="13">
        <v>407000</v>
      </c>
      <c r="H7" s="9">
        <f t="shared" si="0"/>
        <v>1930000</v>
      </c>
    </row>
    <row r="8" spans="1:9" ht="26.25" x14ac:dyDescent="0.25">
      <c r="A8" s="7"/>
      <c r="B8" s="1" t="s">
        <v>26</v>
      </c>
      <c r="C8" s="8">
        <v>423</v>
      </c>
      <c r="D8" s="13">
        <v>54000</v>
      </c>
      <c r="E8" s="13">
        <v>32000</v>
      </c>
      <c r="F8" s="13">
        <v>32000</v>
      </c>
      <c r="G8" s="13">
        <v>42000</v>
      </c>
      <c r="H8" s="9">
        <f t="shared" si="0"/>
        <v>160000</v>
      </c>
    </row>
    <row r="9" spans="1:9" ht="26.25" x14ac:dyDescent="0.25">
      <c r="A9" s="7"/>
      <c r="B9" s="1" t="s">
        <v>27</v>
      </c>
      <c r="C9" s="8">
        <v>424</v>
      </c>
      <c r="D9" s="13">
        <v>50000</v>
      </c>
      <c r="E9" s="13">
        <v>50000</v>
      </c>
      <c r="F9" s="13">
        <v>50000</v>
      </c>
      <c r="G9" s="13">
        <v>42500</v>
      </c>
      <c r="H9" s="9">
        <f t="shared" si="0"/>
        <v>192500</v>
      </c>
    </row>
    <row r="10" spans="1:9" x14ac:dyDescent="0.25">
      <c r="A10" s="7"/>
      <c r="B10" s="1" t="s">
        <v>24</v>
      </c>
      <c r="C10" s="8">
        <v>425</v>
      </c>
      <c r="D10" s="13">
        <v>63000</v>
      </c>
      <c r="E10" s="13">
        <v>63000</v>
      </c>
      <c r="F10" s="13">
        <v>62000</v>
      </c>
      <c r="G10" s="13">
        <v>62000</v>
      </c>
      <c r="H10" s="9">
        <f t="shared" si="0"/>
        <v>250000</v>
      </c>
    </row>
    <row r="11" spans="1:9" x14ac:dyDescent="0.25">
      <c r="A11" s="7"/>
      <c r="B11" s="1" t="s">
        <v>28</v>
      </c>
      <c r="C11" s="8">
        <v>426</v>
      </c>
      <c r="D11" s="13">
        <v>45000</v>
      </c>
      <c r="E11" s="13">
        <v>55000</v>
      </c>
      <c r="F11" s="13">
        <v>0</v>
      </c>
      <c r="G11" s="13">
        <v>70000</v>
      </c>
      <c r="H11" s="9">
        <f t="shared" si="0"/>
        <v>170000</v>
      </c>
    </row>
    <row r="12" spans="1:9" ht="15.75" customHeight="1" x14ac:dyDescent="0.25">
      <c r="A12" s="7"/>
      <c r="B12" s="1" t="s">
        <v>29</v>
      </c>
      <c r="C12" s="8">
        <v>464</v>
      </c>
      <c r="D12" s="13">
        <v>100000</v>
      </c>
      <c r="E12" s="13">
        <v>0</v>
      </c>
      <c r="F12" s="13">
        <v>43500</v>
      </c>
      <c r="G12" s="13">
        <v>0</v>
      </c>
      <c r="H12" s="9">
        <f t="shared" si="0"/>
        <v>143500</v>
      </c>
    </row>
    <row r="13" spans="1:9" ht="26.25" x14ac:dyDescent="0.25">
      <c r="A13" s="7"/>
      <c r="B13" s="1" t="s">
        <v>25</v>
      </c>
      <c r="C13" s="8">
        <v>480</v>
      </c>
      <c r="D13" s="13">
        <v>144000</v>
      </c>
      <c r="E13" s="13">
        <v>0</v>
      </c>
      <c r="F13" s="13">
        <v>0</v>
      </c>
      <c r="G13" s="13">
        <v>0</v>
      </c>
      <c r="H13" s="9">
        <f t="shared" si="0"/>
        <v>144000</v>
      </c>
    </row>
    <row r="14" spans="1:9" x14ac:dyDescent="0.25">
      <c r="A14" s="24" t="s">
        <v>17</v>
      </c>
      <c r="B14" s="25"/>
      <c r="C14" s="26"/>
      <c r="D14" s="10">
        <f>SUM(D5:D13)</f>
        <v>1044000</v>
      </c>
      <c r="E14" s="10">
        <f>SUM(E5:E13)</f>
        <v>768000</v>
      </c>
      <c r="F14" s="10">
        <f>SUM(F5:F13)</f>
        <v>694500</v>
      </c>
      <c r="G14" s="10">
        <f>SUM(G5:G13)</f>
        <v>813500</v>
      </c>
      <c r="H14" s="10">
        <f>SUM(H5:H13)</f>
        <v>3320000</v>
      </c>
      <c r="I14" s="12"/>
    </row>
    <row r="16" spans="1:9" ht="15.75" x14ac:dyDescent="0.25">
      <c r="A16" s="19" t="s">
        <v>37</v>
      </c>
      <c r="B16" s="20"/>
      <c r="C16" s="20"/>
      <c r="D16" s="20"/>
      <c r="E16" s="20"/>
      <c r="F16" s="20"/>
      <c r="G16" s="20"/>
      <c r="H16" s="20"/>
      <c r="I16" s="20"/>
    </row>
    <row r="18" spans="1:11" ht="49.5" customHeight="1" x14ac:dyDescent="0.25">
      <c r="A18" s="2" t="s">
        <v>18</v>
      </c>
      <c r="B18" s="2" t="s">
        <v>19</v>
      </c>
      <c r="C18" s="2" t="s">
        <v>20</v>
      </c>
      <c r="D18" s="17" t="s">
        <v>30</v>
      </c>
      <c r="E18" s="18"/>
      <c r="F18" s="18"/>
      <c r="G18" s="18"/>
      <c r="H18" s="18"/>
    </row>
    <row r="19" spans="1:11" ht="26.25" x14ac:dyDescent="0.25">
      <c r="A19" s="5">
        <v>20</v>
      </c>
      <c r="B19" s="1" t="s">
        <v>31</v>
      </c>
      <c r="C19" s="5"/>
      <c r="D19" s="8" t="s">
        <v>5</v>
      </c>
      <c r="E19" s="8" t="s">
        <v>6</v>
      </c>
      <c r="F19" s="8" t="s">
        <v>7</v>
      </c>
      <c r="G19" s="5"/>
      <c r="H19" s="1" t="s">
        <v>4</v>
      </c>
    </row>
    <row r="20" spans="1:11" x14ac:dyDescent="0.25">
      <c r="A20" s="5"/>
      <c r="B20" s="1" t="s">
        <v>41</v>
      </c>
      <c r="C20" s="8">
        <v>404</v>
      </c>
      <c r="D20" s="13">
        <v>0</v>
      </c>
      <c r="E20" s="13">
        <v>0</v>
      </c>
      <c r="F20" s="13">
        <v>0</v>
      </c>
      <c r="G20" s="5"/>
      <c r="H20" s="15">
        <f>D5</f>
        <v>0</v>
      </c>
    </row>
    <row r="21" spans="1:11" x14ac:dyDescent="0.25">
      <c r="A21" s="5"/>
      <c r="B21" s="1" t="s">
        <v>23</v>
      </c>
      <c r="C21" s="8">
        <v>420</v>
      </c>
      <c r="D21" s="9">
        <v>12000</v>
      </c>
      <c r="E21" s="9">
        <v>4000</v>
      </c>
      <c r="F21" s="13">
        <v>64000</v>
      </c>
      <c r="G21" s="9"/>
      <c r="H21" s="9">
        <f>D6</f>
        <v>80000</v>
      </c>
      <c r="I21" s="12"/>
    </row>
    <row r="22" spans="1:11" ht="39" x14ac:dyDescent="0.25">
      <c r="A22" s="5"/>
      <c r="B22" s="1" t="s">
        <v>34</v>
      </c>
      <c r="C22" s="8">
        <v>421</v>
      </c>
      <c r="D22" s="9">
        <v>170000</v>
      </c>
      <c r="E22" s="9">
        <v>169000</v>
      </c>
      <c r="F22" s="9">
        <v>169000</v>
      </c>
      <c r="G22" s="9"/>
      <c r="H22" s="9">
        <f t="shared" ref="H22:H28" si="1">D7</f>
        <v>508000</v>
      </c>
      <c r="I22" s="12"/>
    </row>
    <row r="23" spans="1:11" ht="26.25" x14ac:dyDescent="0.25">
      <c r="A23" s="5"/>
      <c r="B23" s="1" t="s">
        <v>26</v>
      </c>
      <c r="C23" s="8">
        <v>423</v>
      </c>
      <c r="D23" s="9">
        <v>34000</v>
      </c>
      <c r="E23" s="9">
        <v>10000</v>
      </c>
      <c r="F23" s="9">
        <v>10000</v>
      </c>
      <c r="G23" s="9"/>
      <c r="H23" s="9">
        <f>D8</f>
        <v>54000</v>
      </c>
      <c r="I23" s="12"/>
    </row>
    <row r="24" spans="1:11" ht="26.25" x14ac:dyDescent="0.25">
      <c r="A24" s="5"/>
      <c r="B24" s="1" t="s">
        <v>27</v>
      </c>
      <c r="C24" s="8">
        <v>424</v>
      </c>
      <c r="D24" s="9">
        <v>17000</v>
      </c>
      <c r="E24" s="9">
        <v>17000</v>
      </c>
      <c r="F24" s="9">
        <v>16000</v>
      </c>
      <c r="G24" s="9"/>
      <c r="H24" s="9">
        <f t="shared" si="1"/>
        <v>50000</v>
      </c>
      <c r="I24" s="12"/>
      <c r="K24" t="s">
        <v>36</v>
      </c>
    </row>
    <row r="25" spans="1:11" x14ac:dyDescent="0.25">
      <c r="A25" s="5"/>
      <c r="B25" s="1" t="s">
        <v>24</v>
      </c>
      <c r="C25" s="8">
        <v>425</v>
      </c>
      <c r="D25" s="9">
        <f>1/3*H25</f>
        <v>21000</v>
      </c>
      <c r="E25" s="9">
        <f>1/3*H25</f>
        <v>21000</v>
      </c>
      <c r="F25" s="9">
        <f>1/3*H25</f>
        <v>21000</v>
      </c>
      <c r="G25" s="9"/>
      <c r="H25" s="9">
        <f t="shared" si="1"/>
        <v>63000</v>
      </c>
      <c r="I25" s="12"/>
    </row>
    <row r="26" spans="1:11" x14ac:dyDescent="0.25">
      <c r="A26" s="5"/>
      <c r="B26" s="1" t="s">
        <v>28</v>
      </c>
      <c r="C26" s="8">
        <v>426</v>
      </c>
      <c r="D26" s="9">
        <v>11000</v>
      </c>
      <c r="E26" s="9">
        <v>7000</v>
      </c>
      <c r="F26" s="13">
        <v>27000</v>
      </c>
      <c r="G26" s="9"/>
      <c r="H26" s="9">
        <f t="shared" si="1"/>
        <v>45000</v>
      </c>
      <c r="I26" s="12"/>
    </row>
    <row r="27" spans="1:11" x14ac:dyDescent="0.25">
      <c r="A27" s="5"/>
      <c r="B27" s="1" t="s">
        <v>29</v>
      </c>
      <c r="C27" s="8">
        <v>464</v>
      </c>
      <c r="D27" s="9">
        <v>60000</v>
      </c>
      <c r="E27" s="13">
        <v>40000</v>
      </c>
      <c r="F27" s="9">
        <v>0</v>
      </c>
      <c r="G27" s="9"/>
      <c r="H27" s="13">
        <f t="shared" si="1"/>
        <v>100000</v>
      </c>
      <c r="I27" s="12"/>
    </row>
    <row r="28" spans="1:11" ht="26.25" x14ac:dyDescent="0.25">
      <c r="A28" s="5"/>
      <c r="B28" s="1" t="s">
        <v>25</v>
      </c>
      <c r="C28" s="8">
        <v>480</v>
      </c>
      <c r="D28" s="9">
        <v>144000</v>
      </c>
      <c r="E28" s="9">
        <v>0</v>
      </c>
      <c r="F28" s="9">
        <v>0</v>
      </c>
      <c r="G28" s="9"/>
      <c r="H28" s="9">
        <f t="shared" si="1"/>
        <v>144000</v>
      </c>
      <c r="I28" s="12"/>
    </row>
    <row r="29" spans="1:11" x14ac:dyDescent="0.25">
      <c r="A29" s="5"/>
      <c r="B29" s="11" t="s">
        <v>17</v>
      </c>
      <c r="C29" s="11"/>
      <c r="D29" s="10">
        <f>SUM(D20:D28)</f>
        <v>469000</v>
      </c>
      <c r="E29" s="10">
        <f>SUM(E20:E28)</f>
        <v>268000</v>
      </c>
      <c r="F29" s="10">
        <f>SUM(F20:F28)</f>
        <v>307000</v>
      </c>
      <c r="G29" s="10"/>
      <c r="H29" s="10">
        <f>SUM(H20:H28)</f>
        <v>1044000</v>
      </c>
      <c r="I29" s="12"/>
    </row>
    <row r="31" spans="1:11" ht="15.75" x14ac:dyDescent="0.25">
      <c r="A31" s="19" t="s">
        <v>38</v>
      </c>
      <c r="B31" s="20"/>
      <c r="C31" s="20"/>
      <c r="D31" s="20"/>
      <c r="E31" s="20"/>
      <c r="F31" s="20"/>
      <c r="G31" s="20"/>
      <c r="H31" s="20"/>
      <c r="I31" s="20"/>
    </row>
    <row r="33" spans="1:9" ht="38.25" x14ac:dyDescent="0.25">
      <c r="A33" s="2" t="s">
        <v>18</v>
      </c>
      <c r="B33" s="2" t="s">
        <v>19</v>
      </c>
      <c r="C33" s="2" t="s">
        <v>20</v>
      </c>
      <c r="D33" s="17" t="s">
        <v>22</v>
      </c>
      <c r="E33" s="18"/>
      <c r="F33" s="18"/>
      <c r="G33" s="18"/>
      <c r="H33" s="18"/>
    </row>
    <row r="34" spans="1:9" ht="26.25" x14ac:dyDescent="0.25">
      <c r="A34" s="5">
        <v>20</v>
      </c>
      <c r="B34" s="1" t="s">
        <v>31</v>
      </c>
      <c r="C34" s="5"/>
      <c r="D34" s="8" t="s">
        <v>8</v>
      </c>
      <c r="E34" s="8" t="s">
        <v>9</v>
      </c>
      <c r="F34" s="8" t="s">
        <v>10</v>
      </c>
      <c r="G34" s="5"/>
      <c r="H34" s="1" t="s">
        <v>4</v>
      </c>
    </row>
    <row r="35" spans="1:9" x14ac:dyDescent="0.25">
      <c r="A35" s="5"/>
      <c r="B35" s="1" t="s">
        <v>41</v>
      </c>
      <c r="C35" s="8">
        <v>404</v>
      </c>
      <c r="D35" s="13">
        <v>0</v>
      </c>
      <c r="E35" s="13">
        <v>0</v>
      </c>
      <c r="F35" s="13">
        <v>0</v>
      </c>
      <c r="G35" s="5"/>
      <c r="H35" s="15">
        <f>E5</f>
        <v>0</v>
      </c>
    </row>
    <row r="36" spans="1:9" x14ac:dyDescent="0.25">
      <c r="A36" s="5"/>
      <c r="B36" s="1" t="s">
        <v>23</v>
      </c>
      <c r="C36" s="8">
        <v>420</v>
      </c>
      <c r="D36" s="13">
        <v>60000</v>
      </c>
      <c r="E36" s="13">
        <v>0</v>
      </c>
      <c r="F36" s="13">
        <v>0</v>
      </c>
      <c r="G36" s="9"/>
      <c r="H36" s="9">
        <f>E6</f>
        <v>60000</v>
      </c>
      <c r="I36" s="12"/>
    </row>
    <row r="37" spans="1:9" ht="39" x14ac:dyDescent="0.25">
      <c r="A37" s="5"/>
      <c r="B37" s="1" t="s">
        <v>34</v>
      </c>
      <c r="C37" s="8">
        <v>421</v>
      </c>
      <c r="D37" s="9">
        <v>170000</v>
      </c>
      <c r="E37" s="9">
        <v>169000</v>
      </c>
      <c r="F37" s="9">
        <v>169000</v>
      </c>
      <c r="G37" s="9"/>
      <c r="H37" s="9">
        <f t="shared" ref="H37:H43" si="2">E7</f>
        <v>508000</v>
      </c>
      <c r="I37" s="12"/>
    </row>
    <row r="38" spans="1:9" ht="26.25" x14ac:dyDescent="0.25">
      <c r="A38" s="5"/>
      <c r="B38" s="1" t="s">
        <v>26</v>
      </c>
      <c r="C38" s="8">
        <v>423</v>
      </c>
      <c r="D38" s="9">
        <v>12000</v>
      </c>
      <c r="E38" s="9">
        <v>10000</v>
      </c>
      <c r="F38" s="9">
        <v>10000</v>
      </c>
      <c r="G38" s="9"/>
      <c r="H38" s="9">
        <f t="shared" si="2"/>
        <v>32000</v>
      </c>
      <c r="I38" s="12"/>
    </row>
    <row r="39" spans="1:9" ht="26.25" x14ac:dyDescent="0.25">
      <c r="A39" s="5"/>
      <c r="B39" s="1" t="s">
        <v>27</v>
      </c>
      <c r="C39" s="8">
        <v>424</v>
      </c>
      <c r="D39" s="9">
        <v>17000</v>
      </c>
      <c r="E39" s="9">
        <v>17000</v>
      </c>
      <c r="F39" s="9">
        <v>16000</v>
      </c>
      <c r="G39" s="9"/>
      <c r="H39" s="9">
        <f t="shared" si="2"/>
        <v>50000</v>
      </c>
      <c r="I39" s="12"/>
    </row>
    <row r="40" spans="1:9" x14ac:dyDescent="0.25">
      <c r="A40" s="5"/>
      <c r="B40" s="1" t="s">
        <v>24</v>
      </c>
      <c r="C40" s="8">
        <v>425</v>
      </c>
      <c r="D40" s="9">
        <f>1/3*H25</f>
        <v>21000</v>
      </c>
      <c r="E40" s="9">
        <f>1/3*H25</f>
        <v>21000</v>
      </c>
      <c r="F40" s="9">
        <f>1/3*H25</f>
        <v>21000</v>
      </c>
      <c r="G40" s="9"/>
      <c r="H40" s="9">
        <f t="shared" si="2"/>
        <v>63000</v>
      </c>
      <c r="I40" s="12"/>
    </row>
    <row r="41" spans="1:9" x14ac:dyDescent="0.25">
      <c r="A41" s="5"/>
      <c r="B41" s="1" t="s">
        <v>28</v>
      </c>
      <c r="C41" s="8">
        <v>426</v>
      </c>
      <c r="D41" s="9">
        <v>9000</v>
      </c>
      <c r="E41" s="9">
        <v>46000</v>
      </c>
      <c r="F41" s="9">
        <v>0</v>
      </c>
      <c r="G41" s="9"/>
      <c r="H41" s="9">
        <f t="shared" si="2"/>
        <v>55000</v>
      </c>
      <c r="I41" s="12"/>
    </row>
    <row r="42" spans="1:9" x14ac:dyDescent="0.25">
      <c r="A42" s="5"/>
      <c r="B42" s="1" t="s">
        <v>29</v>
      </c>
      <c r="C42" s="8">
        <v>464</v>
      </c>
      <c r="D42" s="9">
        <v>0</v>
      </c>
      <c r="E42" s="9">
        <v>0</v>
      </c>
      <c r="F42" s="9">
        <v>0</v>
      </c>
      <c r="G42" s="9"/>
      <c r="H42" s="9">
        <f t="shared" si="2"/>
        <v>0</v>
      </c>
      <c r="I42" s="12"/>
    </row>
    <row r="43" spans="1:9" ht="26.25" x14ac:dyDescent="0.25">
      <c r="A43" s="5"/>
      <c r="B43" s="1" t="s">
        <v>25</v>
      </c>
      <c r="C43" s="8">
        <v>480</v>
      </c>
      <c r="D43" s="9">
        <v>0</v>
      </c>
      <c r="E43" s="9">
        <v>0</v>
      </c>
      <c r="F43" s="9">
        <v>0</v>
      </c>
      <c r="G43" s="9"/>
      <c r="H43" s="9">
        <f t="shared" si="2"/>
        <v>0</v>
      </c>
      <c r="I43" s="12"/>
    </row>
    <row r="44" spans="1:9" x14ac:dyDescent="0.25">
      <c r="A44" s="5"/>
      <c r="B44" s="11" t="s">
        <v>17</v>
      </c>
      <c r="C44" s="11"/>
      <c r="D44" s="10">
        <f>SUM(D35:D43)</f>
        <v>289000</v>
      </c>
      <c r="E44" s="10">
        <f>SUM(E35:E43)</f>
        <v>263000</v>
      </c>
      <c r="F44" s="10">
        <f>SUM(F35:F43)</f>
        <v>216000</v>
      </c>
      <c r="G44" s="10"/>
      <c r="H44" s="10">
        <f>SUM(H35:H43)</f>
        <v>768000</v>
      </c>
    </row>
    <row r="46" spans="1:9" ht="15.75" x14ac:dyDescent="0.25">
      <c r="A46" s="19" t="s">
        <v>39</v>
      </c>
      <c r="B46" s="20"/>
      <c r="C46" s="20"/>
      <c r="D46" s="20"/>
      <c r="E46" s="20"/>
      <c r="F46" s="20"/>
      <c r="G46" s="20"/>
      <c r="H46" s="20"/>
      <c r="I46" s="20"/>
    </row>
    <row r="48" spans="1:9" ht="38.25" x14ac:dyDescent="0.25">
      <c r="A48" s="2" t="s">
        <v>18</v>
      </c>
      <c r="B48" s="2" t="s">
        <v>19</v>
      </c>
      <c r="C48" s="2" t="s">
        <v>20</v>
      </c>
      <c r="D48" s="17" t="s">
        <v>21</v>
      </c>
      <c r="E48" s="18"/>
      <c r="F48" s="18"/>
      <c r="G48" s="18"/>
      <c r="H48" s="18"/>
    </row>
    <row r="49" spans="1:9" ht="26.25" x14ac:dyDescent="0.25">
      <c r="A49" s="5">
        <v>20</v>
      </c>
      <c r="B49" s="1" t="s">
        <v>31</v>
      </c>
      <c r="C49" s="5"/>
      <c r="D49" s="8" t="s">
        <v>11</v>
      </c>
      <c r="E49" s="8" t="s">
        <v>12</v>
      </c>
      <c r="F49" s="8" t="s">
        <v>13</v>
      </c>
      <c r="G49" s="5"/>
      <c r="H49" s="1" t="s">
        <v>4</v>
      </c>
    </row>
    <row r="50" spans="1:9" x14ac:dyDescent="0.25">
      <c r="A50" s="5"/>
      <c r="B50" s="1" t="s">
        <v>41</v>
      </c>
      <c r="C50" s="8">
        <v>404</v>
      </c>
      <c r="D50" s="13">
        <v>0</v>
      </c>
      <c r="E50" s="13">
        <v>0</v>
      </c>
      <c r="F50" s="13">
        <v>0</v>
      </c>
      <c r="G50" s="5"/>
      <c r="H50" s="15">
        <f>F5</f>
        <v>0</v>
      </c>
    </row>
    <row r="51" spans="1:9" x14ac:dyDescent="0.25">
      <c r="A51" s="5"/>
      <c r="B51" s="1" t="s">
        <v>23</v>
      </c>
      <c r="C51" s="8">
        <v>420</v>
      </c>
      <c r="D51" s="9">
        <v>0</v>
      </c>
      <c r="E51" s="9">
        <v>0</v>
      </c>
      <c r="F51" s="9">
        <v>0</v>
      </c>
      <c r="G51" s="9"/>
      <c r="H51" s="9">
        <f>F6</f>
        <v>0</v>
      </c>
      <c r="I51" s="12"/>
    </row>
    <row r="52" spans="1:9" ht="39" x14ac:dyDescent="0.25">
      <c r="A52" s="5"/>
      <c r="B52" s="1" t="s">
        <v>34</v>
      </c>
      <c r="C52" s="8">
        <v>421</v>
      </c>
      <c r="D52" s="9">
        <v>169000</v>
      </c>
      <c r="E52" s="9">
        <v>169000</v>
      </c>
      <c r="F52" s="9">
        <v>169000</v>
      </c>
      <c r="G52" s="9"/>
      <c r="H52" s="9">
        <f t="shared" ref="H52:H58" si="3">F7</f>
        <v>507000</v>
      </c>
      <c r="I52" s="12"/>
    </row>
    <row r="53" spans="1:9" ht="26.25" x14ac:dyDescent="0.25">
      <c r="A53" s="5"/>
      <c r="B53" s="1" t="s">
        <v>26</v>
      </c>
      <c r="C53" s="8">
        <v>423</v>
      </c>
      <c r="D53" s="9">
        <v>12000</v>
      </c>
      <c r="E53" s="9">
        <v>10000</v>
      </c>
      <c r="F53" s="9">
        <v>10000</v>
      </c>
      <c r="G53" s="9"/>
      <c r="H53" s="9">
        <f t="shared" si="3"/>
        <v>32000</v>
      </c>
      <c r="I53" s="12"/>
    </row>
    <row r="54" spans="1:9" ht="26.25" x14ac:dyDescent="0.25">
      <c r="A54" s="5"/>
      <c r="B54" s="1" t="s">
        <v>27</v>
      </c>
      <c r="C54" s="8">
        <v>424</v>
      </c>
      <c r="D54" s="9">
        <v>17000</v>
      </c>
      <c r="E54" s="9">
        <v>17000</v>
      </c>
      <c r="F54" s="9">
        <v>16000</v>
      </c>
      <c r="G54" s="9"/>
      <c r="H54" s="9">
        <f t="shared" si="3"/>
        <v>50000</v>
      </c>
      <c r="I54" s="12"/>
    </row>
    <row r="55" spans="1:9" x14ac:dyDescent="0.25">
      <c r="A55" s="5"/>
      <c r="B55" s="1" t="s">
        <v>24</v>
      </c>
      <c r="C55" s="8">
        <v>425</v>
      </c>
      <c r="D55" s="9">
        <v>21000</v>
      </c>
      <c r="E55" s="9">
        <v>21000</v>
      </c>
      <c r="F55" s="9">
        <v>20000</v>
      </c>
      <c r="G55" s="9"/>
      <c r="H55" s="9">
        <f t="shared" si="3"/>
        <v>62000</v>
      </c>
      <c r="I55" s="12"/>
    </row>
    <row r="56" spans="1:9" x14ac:dyDescent="0.25">
      <c r="A56" s="5"/>
      <c r="B56" s="1" t="s">
        <v>28</v>
      </c>
      <c r="C56" s="8">
        <v>426</v>
      </c>
      <c r="D56" s="9">
        <v>0</v>
      </c>
      <c r="E56" s="9">
        <v>0</v>
      </c>
      <c r="F56" s="9">
        <v>0</v>
      </c>
      <c r="G56" s="9"/>
      <c r="H56" s="9">
        <f t="shared" si="3"/>
        <v>0</v>
      </c>
      <c r="I56" s="12"/>
    </row>
    <row r="57" spans="1:9" x14ac:dyDescent="0.25">
      <c r="A57" s="5"/>
      <c r="B57" s="1" t="s">
        <v>29</v>
      </c>
      <c r="C57" s="8">
        <v>464</v>
      </c>
      <c r="D57" s="9">
        <v>43500</v>
      </c>
      <c r="E57" s="9">
        <v>0</v>
      </c>
      <c r="F57" s="9">
        <v>0</v>
      </c>
      <c r="G57" s="9"/>
      <c r="H57" s="9">
        <f t="shared" si="3"/>
        <v>43500</v>
      </c>
      <c r="I57" s="12"/>
    </row>
    <row r="58" spans="1:9" ht="26.25" x14ac:dyDescent="0.25">
      <c r="A58" s="5"/>
      <c r="B58" s="1" t="s">
        <v>25</v>
      </c>
      <c r="C58" s="8">
        <v>480</v>
      </c>
      <c r="D58" s="9">
        <v>0</v>
      </c>
      <c r="E58" s="9">
        <v>0</v>
      </c>
      <c r="F58" s="9">
        <v>0</v>
      </c>
      <c r="G58" s="9"/>
      <c r="H58" s="9">
        <f t="shared" si="3"/>
        <v>0</v>
      </c>
      <c r="I58" s="12"/>
    </row>
    <row r="59" spans="1:9" x14ac:dyDescent="0.25">
      <c r="A59" s="5"/>
      <c r="B59" s="11" t="s">
        <v>17</v>
      </c>
      <c r="C59" s="11"/>
      <c r="D59" s="10">
        <f>SUM(D50:D58)</f>
        <v>262500</v>
      </c>
      <c r="E59" s="10">
        <f>SUM(E50:E58)</f>
        <v>217000</v>
      </c>
      <c r="F59" s="10">
        <f>SUM(F50:F58)</f>
        <v>215000</v>
      </c>
      <c r="G59" s="10"/>
      <c r="H59" s="10">
        <f>SUM(H50:H58)</f>
        <v>694500</v>
      </c>
      <c r="I59" s="12"/>
    </row>
    <row r="61" spans="1:9" ht="15.75" x14ac:dyDescent="0.25">
      <c r="A61" s="19" t="s">
        <v>40</v>
      </c>
      <c r="B61" s="20"/>
      <c r="C61" s="20"/>
      <c r="D61" s="20"/>
      <c r="E61" s="20"/>
      <c r="F61" s="20"/>
      <c r="G61" s="20"/>
      <c r="H61" s="20"/>
      <c r="I61" s="20"/>
    </row>
    <row r="63" spans="1:9" ht="38.25" x14ac:dyDescent="0.25">
      <c r="A63" s="2" t="s">
        <v>18</v>
      </c>
      <c r="B63" s="2" t="s">
        <v>19</v>
      </c>
      <c r="C63" s="2" t="s">
        <v>20</v>
      </c>
      <c r="D63" s="17" t="s">
        <v>35</v>
      </c>
      <c r="E63" s="18"/>
      <c r="F63" s="18"/>
      <c r="G63" s="18"/>
      <c r="H63" s="18"/>
    </row>
    <row r="64" spans="1:9" ht="26.25" x14ac:dyDescent="0.25">
      <c r="A64" s="5">
        <v>20</v>
      </c>
      <c r="B64" s="1" t="s">
        <v>31</v>
      </c>
      <c r="C64" s="5"/>
      <c r="D64" s="8" t="s">
        <v>14</v>
      </c>
      <c r="E64" s="8" t="s">
        <v>15</v>
      </c>
      <c r="F64" s="8" t="s">
        <v>16</v>
      </c>
      <c r="G64" s="5"/>
      <c r="H64" s="1" t="s">
        <v>4</v>
      </c>
    </row>
    <row r="65" spans="1:9" x14ac:dyDescent="0.25">
      <c r="A65" s="5"/>
      <c r="B65" s="1" t="s">
        <v>41</v>
      </c>
      <c r="C65" s="8">
        <v>404</v>
      </c>
      <c r="D65" s="13">
        <v>190000</v>
      </c>
      <c r="E65" s="13">
        <v>0</v>
      </c>
      <c r="F65" s="13">
        <v>0</v>
      </c>
      <c r="G65" s="5"/>
      <c r="H65" s="15">
        <f>G5</f>
        <v>190000</v>
      </c>
    </row>
    <row r="66" spans="1:9" x14ac:dyDescent="0.25">
      <c r="A66" s="5"/>
      <c r="B66" s="1" t="s">
        <v>23</v>
      </c>
      <c r="C66" s="8">
        <v>420</v>
      </c>
      <c r="D66" s="9">
        <v>0</v>
      </c>
      <c r="E66" s="9">
        <v>0</v>
      </c>
      <c r="F66" s="9">
        <v>0</v>
      </c>
      <c r="G66" s="9"/>
      <c r="H66" s="9">
        <f>G6</f>
        <v>0</v>
      </c>
      <c r="I66" s="12"/>
    </row>
    <row r="67" spans="1:9" ht="39" x14ac:dyDescent="0.25">
      <c r="A67" s="5"/>
      <c r="B67" s="1" t="s">
        <v>34</v>
      </c>
      <c r="C67" s="8">
        <v>421</v>
      </c>
      <c r="D67" s="9">
        <v>169000</v>
      </c>
      <c r="E67" s="9">
        <v>169000</v>
      </c>
      <c r="F67" s="13">
        <v>69000</v>
      </c>
      <c r="G67" s="9"/>
      <c r="H67" s="9">
        <f t="shared" ref="H67:H73" si="4">G7</f>
        <v>407000</v>
      </c>
      <c r="I67" s="12"/>
    </row>
    <row r="68" spans="1:9" ht="26.25" x14ac:dyDescent="0.25">
      <c r="A68" s="5"/>
      <c r="B68" s="1" t="s">
        <v>26</v>
      </c>
      <c r="C68" s="8">
        <v>423</v>
      </c>
      <c r="D68" s="9">
        <v>22000</v>
      </c>
      <c r="E68" s="9">
        <v>10000</v>
      </c>
      <c r="F68" s="9">
        <v>10000</v>
      </c>
      <c r="G68" s="9"/>
      <c r="H68" s="9">
        <f t="shared" si="4"/>
        <v>42000</v>
      </c>
      <c r="I68" s="12"/>
    </row>
    <row r="69" spans="1:9" ht="26.25" x14ac:dyDescent="0.25">
      <c r="A69" s="5"/>
      <c r="B69" s="1" t="s">
        <v>27</v>
      </c>
      <c r="C69" s="8">
        <v>424</v>
      </c>
      <c r="D69" s="9">
        <v>17000</v>
      </c>
      <c r="E69" s="9">
        <v>17000</v>
      </c>
      <c r="F69" s="9">
        <v>8500</v>
      </c>
      <c r="G69" s="9"/>
      <c r="H69" s="9">
        <f t="shared" si="4"/>
        <v>42500</v>
      </c>
      <c r="I69" s="12"/>
    </row>
    <row r="70" spans="1:9" x14ac:dyDescent="0.25">
      <c r="A70" s="5"/>
      <c r="B70" s="1" t="s">
        <v>24</v>
      </c>
      <c r="C70" s="8">
        <v>425</v>
      </c>
      <c r="D70" s="9">
        <v>21000</v>
      </c>
      <c r="E70" s="9">
        <v>21000</v>
      </c>
      <c r="F70" s="9">
        <v>20000</v>
      </c>
      <c r="G70" s="9"/>
      <c r="H70" s="9">
        <f t="shared" si="4"/>
        <v>62000</v>
      </c>
      <c r="I70" s="12"/>
    </row>
    <row r="71" spans="1:9" x14ac:dyDescent="0.25">
      <c r="A71" s="5"/>
      <c r="B71" s="1" t="s">
        <v>28</v>
      </c>
      <c r="C71" s="8">
        <v>426</v>
      </c>
      <c r="D71" s="13">
        <v>30000</v>
      </c>
      <c r="E71" s="13">
        <v>20000</v>
      </c>
      <c r="F71" s="13">
        <v>20000</v>
      </c>
      <c r="G71" s="9"/>
      <c r="H71" s="9">
        <f t="shared" si="4"/>
        <v>70000</v>
      </c>
      <c r="I71" s="12"/>
    </row>
    <row r="72" spans="1:9" x14ac:dyDescent="0.25">
      <c r="A72" s="5"/>
      <c r="B72" s="1" t="s">
        <v>29</v>
      </c>
      <c r="C72" s="8">
        <v>464</v>
      </c>
      <c r="D72" s="9">
        <v>0</v>
      </c>
      <c r="E72" s="9">
        <v>0</v>
      </c>
      <c r="F72" s="9">
        <v>0</v>
      </c>
      <c r="G72" s="9"/>
      <c r="H72" s="9">
        <f t="shared" si="4"/>
        <v>0</v>
      </c>
      <c r="I72" s="12"/>
    </row>
    <row r="73" spans="1:9" ht="26.25" x14ac:dyDescent="0.25">
      <c r="A73" s="5"/>
      <c r="B73" s="1" t="s">
        <v>25</v>
      </c>
      <c r="C73" s="8">
        <v>480</v>
      </c>
      <c r="D73" s="9">
        <v>0</v>
      </c>
      <c r="E73" s="9">
        <v>0</v>
      </c>
      <c r="F73" s="9">
        <v>0</v>
      </c>
      <c r="G73" s="9"/>
      <c r="H73" s="9">
        <f t="shared" si="4"/>
        <v>0</v>
      </c>
      <c r="I73" s="12"/>
    </row>
    <row r="74" spans="1:9" x14ac:dyDescent="0.25">
      <c r="A74" s="5"/>
      <c r="B74" s="11" t="s">
        <v>17</v>
      </c>
      <c r="C74" s="11"/>
      <c r="D74" s="10">
        <f>SUM(D65:D73)</f>
        <v>449000</v>
      </c>
      <c r="E74" s="10">
        <f>SUM(E65:E73)</f>
        <v>237000</v>
      </c>
      <c r="F74" s="10">
        <f>SUM(F65:F73)</f>
        <v>127500</v>
      </c>
      <c r="G74" s="10"/>
      <c r="H74" s="10">
        <f>SUM(H65:H73)</f>
        <v>813500</v>
      </c>
      <c r="I74" s="12"/>
    </row>
  </sheetData>
  <mergeCells count="11">
    <mergeCell ref="D18:H18"/>
    <mergeCell ref="A1:H1"/>
    <mergeCell ref="D48:H48"/>
    <mergeCell ref="A61:I61"/>
    <mergeCell ref="D63:H63"/>
    <mergeCell ref="D3:H3"/>
    <mergeCell ref="A14:C14"/>
    <mergeCell ref="D33:H33"/>
    <mergeCell ref="A46:I46"/>
    <mergeCell ref="A31:I31"/>
    <mergeCell ref="A16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Сметка 63710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korisnik</cp:lastModifiedBy>
  <cp:lastPrinted>2023-02-27T07:59:19Z</cp:lastPrinted>
  <dcterms:created xsi:type="dcterms:W3CDTF">2017-01-10T09:46:33Z</dcterms:created>
  <dcterms:modified xsi:type="dcterms:W3CDTF">2023-12-20T10:37:22Z</dcterms:modified>
</cp:coreProperties>
</file>