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<sst xmlns="http://schemas.openxmlformats.org/spreadsheetml/2006/main" count="61" uniqueCount="39">
  <si>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СПЕЦИФИКАЦИЈА НА РАСХОДИ - на единка корисник</t>
  </si>
  <si>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</si>
  <si>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</si>
  <si>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</si>
  <si>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</si>
  <si>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</si>
  <si>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</si>
  <si>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</si>
  <si>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</si>
  <si>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</si>
  <si>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</si>
  <si>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</si>
  <si>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</si>
  <si>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</si>
  <si>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</si>
  <si>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</si>
  <si>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</si>
  <si>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</si>
  <si>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</si>
  <si>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</si>
  <si>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</si>
  <si>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</si>
  <si>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</si>
  <si>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</si>
  <si>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</si>
  <si>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</si>
  <si>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</si>
  <si>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</si>
  <si>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</si>
  <si>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</si>
  <si>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</si>
  <si>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Конто</t>
  </si>
  <si>
    <t xml:space="preserve"> %</t>
  </si>
  <si>
    <t>%</t>
  </si>
  <si>
    <t>В К У П Н О</t>
  </si>
  <si>
    <t>Придонеси за социјално осигурување</t>
  </si>
  <si>
    <t>Комунални услуги, греење, комуникација и транспорт</t>
  </si>
  <si>
    <t>Од датум:  01/01/2023 До 31/03/2023</t>
  </si>
  <si>
    <t>Купување на возила</t>
  </si>
</sst>
</file>

<file path=xl/styles.xml><?xml version="1.0" encoding="utf-8"?>
<styleSheet xmlns="http://schemas.openxmlformats.org/spreadsheetml/2006/main">
  <numFmts count="1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dd/mm/yyyy"/>
    <numFmt numFmtId="165" formatCode="[$-42F]dddd\,\ dd\ mmmm\ yyyy"/>
  </numFmts>
  <fonts count="37">
    <font>
      <sz val="10"/>
      <name val="Arial"/>
      <family val="0"/>
    </font>
    <font>
      <sz val="10"/>
      <name val="SansSerif"/>
      <family val="0"/>
    </font>
    <font>
      <sz val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1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2" max="2" width="8.140625" style="0" customWidth="1"/>
    <col min="3" max="3" width="34.28125" style="0" customWidth="1"/>
    <col min="4" max="4" width="12.28125" style="0" customWidth="1"/>
    <col min="5" max="5" width="11.57421875" style="0" customWidth="1"/>
    <col min="6" max="6" width="13.140625" style="0" customWidth="1"/>
    <col min="7" max="7" width="10.8515625" style="0" customWidth="1"/>
    <col min="8" max="8" width="12.8515625" style="0" bestFit="1" customWidth="1"/>
    <col min="9" max="9" width="11.140625" style="0" customWidth="1"/>
  </cols>
  <sheetData>
    <row r="1" spans="1:10" ht="12.75">
      <c r="A1" s="16" t="s">
        <v>0</v>
      </c>
      <c r="B1" s="16"/>
      <c r="C1" s="16"/>
      <c r="D1" s="1"/>
      <c r="E1" s="3" t="s">
        <v>1</v>
      </c>
      <c r="F1" s="3" t="s">
        <v>2</v>
      </c>
      <c r="G1" s="4">
        <v>1</v>
      </c>
      <c r="H1" s="1"/>
      <c r="I1" s="1"/>
      <c r="J1" s="1"/>
    </row>
    <row r="2" spans="1:10" ht="12.75">
      <c r="A2" s="4" t="s">
        <v>3</v>
      </c>
      <c r="B2" s="17" t="s">
        <v>4</v>
      </c>
      <c r="C2" s="17"/>
      <c r="D2" s="1"/>
      <c r="E2" s="1"/>
      <c r="F2" s="1"/>
      <c r="G2" s="1"/>
      <c r="H2" s="1"/>
      <c r="I2" s="1"/>
      <c r="J2" s="1"/>
    </row>
    <row r="3" spans="1:10" ht="19.5" customHeight="1">
      <c r="A3" s="17" t="s">
        <v>5</v>
      </c>
      <c r="B3" s="17"/>
      <c r="C3" s="1"/>
      <c r="D3" s="1"/>
      <c r="E3" s="1"/>
      <c r="F3" s="1"/>
      <c r="G3" s="1"/>
      <c r="H3" s="1"/>
      <c r="I3" s="1"/>
      <c r="J3" s="1"/>
    </row>
    <row r="4" spans="1:10" ht="26.25" customHeight="1">
      <c r="A4" s="17" t="s">
        <v>37</v>
      </c>
      <c r="B4" s="19"/>
      <c r="C4" s="1"/>
      <c r="D4" s="1"/>
      <c r="E4" s="1"/>
      <c r="F4" s="1"/>
      <c r="G4" s="1"/>
      <c r="H4" s="1"/>
      <c r="I4" s="1"/>
      <c r="J4" s="1"/>
    </row>
    <row r="5" spans="1:10" ht="13.5" thickBot="1">
      <c r="A5" s="17" t="s">
        <v>6</v>
      </c>
      <c r="B5" s="17"/>
      <c r="C5" s="1"/>
      <c r="D5" s="1"/>
      <c r="E5" s="1"/>
      <c r="F5" s="1"/>
      <c r="G5" s="1"/>
      <c r="H5" s="1"/>
      <c r="I5" s="1"/>
      <c r="J5" s="1"/>
    </row>
    <row r="6" spans="1:10" ht="14.25" thickBot="1" thickTop="1">
      <c r="A6" s="18" t="s">
        <v>31</v>
      </c>
      <c r="B6" s="18"/>
      <c r="C6" s="2"/>
      <c r="D6" s="2" t="s">
        <v>7</v>
      </c>
      <c r="E6" s="2" t="s">
        <v>8</v>
      </c>
      <c r="F6" s="2" t="s">
        <v>9</v>
      </c>
      <c r="G6" s="2" t="s">
        <v>10</v>
      </c>
      <c r="H6" s="2" t="s">
        <v>32</v>
      </c>
      <c r="I6" s="2" t="s">
        <v>11</v>
      </c>
      <c r="J6" s="2" t="s">
        <v>33</v>
      </c>
    </row>
    <row r="7" spans="1:10" ht="13.5" thickTop="1">
      <c r="A7" s="5" t="s">
        <v>13</v>
      </c>
      <c r="B7" s="5" t="s">
        <v>12</v>
      </c>
      <c r="C7" s="4" t="s">
        <v>14</v>
      </c>
      <c r="D7" s="20">
        <v>8997000</v>
      </c>
      <c r="E7" s="20">
        <v>2055289</v>
      </c>
      <c r="F7" s="20">
        <v>2055161</v>
      </c>
      <c r="G7" s="20">
        <f aca="true" t="shared" si="0" ref="G7:G16">E7-F7</f>
        <v>128</v>
      </c>
      <c r="H7" s="21">
        <f aca="true" t="shared" si="1" ref="H7:H17">F7/E7</f>
        <v>0.9999377216537431</v>
      </c>
      <c r="I7" s="20">
        <f>D7-F7</f>
        <v>6941839</v>
      </c>
      <c r="J7" s="21">
        <f aca="true" t="shared" si="2" ref="J7:J17">F7/D7</f>
        <v>0.22842736467711458</v>
      </c>
    </row>
    <row r="8" spans="1:10" ht="12.75">
      <c r="A8" s="5" t="s">
        <v>15</v>
      </c>
      <c r="B8" s="5" t="s">
        <v>12</v>
      </c>
      <c r="C8" s="4" t="s">
        <v>35</v>
      </c>
      <c r="D8" s="20">
        <v>3343000</v>
      </c>
      <c r="E8" s="20">
        <v>799266</v>
      </c>
      <c r="F8" s="20">
        <v>799266</v>
      </c>
      <c r="G8" s="20">
        <f t="shared" si="0"/>
        <v>0</v>
      </c>
      <c r="H8" s="21">
        <f t="shared" si="1"/>
        <v>1</v>
      </c>
      <c r="I8" s="20">
        <f aca="true" t="shared" si="3" ref="I8:I16">D8-F8</f>
        <v>2543734</v>
      </c>
      <c r="J8" s="21">
        <f t="shared" si="2"/>
        <v>0.2390864492970386</v>
      </c>
    </row>
    <row r="9" spans="1:10" ht="12.75">
      <c r="A9" s="5" t="s">
        <v>16</v>
      </c>
      <c r="B9" s="5" t="s">
        <v>12</v>
      </c>
      <c r="C9" s="4" t="s">
        <v>17</v>
      </c>
      <c r="D9" s="20">
        <v>140000</v>
      </c>
      <c r="E9" s="20">
        <v>80000</v>
      </c>
      <c r="F9" s="20">
        <v>55366</v>
      </c>
      <c r="G9" s="20">
        <f t="shared" si="0"/>
        <v>24634</v>
      </c>
      <c r="H9" s="21">
        <f t="shared" si="1"/>
        <v>0.692075</v>
      </c>
      <c r="I9" s="20">
        <f t="shared" si="3"/>
        <v>84634</v>
      </c>
      <c r="J9" s="21">
        <f t="shared" si="2"/>
        <v>0.3954714285714286</v>
      </c>
    </row>
    <row r="10" spans="1:10" ht="22.5">
      <c r="A10" s="5" t="s">
        <v>18</v>
      </c>
      <c r="B10" s="5" t="s">
        <v>12</v>
      </c>
      <c r="C10" s="4" t="s">
        <v>36</v>
      </c>
      <c r="D10" s="20">
        <v>1930000</v>
      </c>
      <c r="E10" s="20">
        <v>508000</v>
      </c>
      <c r="F10" s="20">
        <v>403445</v>
      </c>
      <c r="G10" s="20">
        <f t="shared" si="0"/>
        <v>104555</v>
      </c>
      <c r="H10" s="21">
        <f t="shared" si="1"/>
        <v>0.7941830708661417</v>
      </c>
      <c r="I10" s="20">
        <f t="shared" si="3"/>
        <v>1526555</v>
      </c>
      <c r="J10" s="21">
        <f t="shared" si="2"/>
        <v>0.20903886010362693</v>
      </c>
    </row>
    <row r="11" spans="1:10" ht="12.75">
      <c r="A11" s="5" t="s">
        <v>19</v>
      </c>
      <c r="B11" s="5" t="s">
        <v>12</v>
      </c>
      <c r="C11" s="4" t="s">
        <v>20</v>
      </c>
      <c r="D11" s="20">
        <v>150000</v>
      </c>
      <c r="E11" s="20">
        <v>54000</v>
      </c>
      <c r="F11" s="20">
        <v>49818</v>
      </c>
      <c r="G11" s="20">
        <f t="shared" si="0"/>
        <v>4182</v>
      </c>
      <c r="H11" s="21">
        <f t="shared" si="1"/>
        <v>0.9225555555555556</v>
      </c>
      <c r="I11" s="20">
        <f t="shared" si="3"/>
        <v>100182</v>
      </c>
      <c r="J11" s="21">
        <f t="shared" si="2"/>
        <v>0.33212</v>
      </c>
    </row>
    <row r="12" spans="1:10" ht="12.75">
      <c r="A12" s="5" t="s">
        <v>21</v>
      </c>
      <c r="B12" s="5" t="s">
        <v>12</v>
      </c>
      <c r="C12" s="4" t="s">
        <v>22</v>
      </c>
      <c r="D12" s="20">
        <v>200000</v>
      </c>
      <c r="E12" s="20">
        <v>50000</v>
      </c>
      <c r="F12" s="20">
        <v>17256</v>
      </c>
      <c r="G12" s="20">
        <f t="shared" si="0"/>
        <v>32744</v>
      </c>
      <c r="H12" s="21">
        <f t="shared" si="1"/>
        <v>0.34512</v>
      </c>
      <c r="I12" s="20">
        <f t="shared" si="3"/>
        <v>182744</v>
      </c>
      <c r="J12" s="21">
        <f t="shared" si="2"/>
        <v>0.08628</v>
      </c>
    </row>
    <row r="13" spans="1:10" ht="12.75">
      <c r="A13" s="5" t="s">
        <v>23</v>
      </c>
      <c r="B13" s="5" t="s">
        <v>12</v>
      </c>
      <c r="C13" s="4" t="s">
        <v>24</v>
      </c>
      <c r="D13" s="20">
        <v>250000</v>
      </c>
      <c r="E13" s="20">
        <v>63000</v>
      </c>
      <c r="F13" s="20">
        <v>62460</v>
      </c>
      <c r="G13" s="20">
        <f t="shared" si="0"/>
        <v>540</v>
      </c>
      <c r="H13" s="21">
        <f t="shared" si="1"/>
        <v>0.9914285714285714</v>
      </c>
      <c r="I13" s="20">
        <f t="shared" si="3"/>
        <v>187540</v>
      </c>
      <c r="J13" s="21">
        <f t="shared" si="2"/>
        <v>0.24984</v>
      </c>
    </row>
    <row r="14" spans="1:10" ht="12.75">
      <c r="A14" s="5" t="s">
        <v>25</v>
      </c>
      <c r="B14" s="5" t="s">
        <v>12</v>
      </c>
      <c r="C14" s="4" t="s">
        <v>26</v>
      </c>
      <c r="D14" s="20">
        <v>100000</v>
      </c>
      <c r="E14" s="20">
        <v>45000</v>
      </c>
      <c r="F14" s="20">
        <v>43687</v>
      </c>
      <c r="G14" s="20">
        <f t="shared" si="0"/>
        <v>1313</v>
      </c>
      <c r="H14" s="21">
        <f t="shared" si="1"/>
        <v>0.9708222222222223</v>
      </c>
      <c r="I14" s="20">
        <f t="shared" si="3"/>
        <v>56313</v>
      </c>
      <c r="J14" s="21">
        <f t="shared" si="2"/>
        <v>0.43687</v>
      </c>
    </row>
    <row r="15" spans="1:10" ht="12.75">
      <c r="A15" s="5" t="s">
        <v>27</v>
      </c>
      <c r="B15" s="5" t="s">
        <v>12</v>
      </c>
      <c r="C15" s="4" t="s">
        <v>28</v>
      </c>
      <c r="D15" s="20">
        <v>100000</v>
      </c>
      <c r="E15" s="20">
        <v>100000</v>
      </c>
      <c r="F15" s="20">
        <v>99126</v>
      </c>
      <c r="G15" s="20">
        <f t="shared" si="0"/>
        <v>874</v>
      </c>
      <c r="H15" s="21">
        <f t="shared" si="1"/>
        <v>0.99126</v>
      </c>
      <c r="I15" s="20">
        <f t="shared" si="3"/>
        <v>874</v>
      </c>
      <c r="J15" s="21">
        <f t="shared" si="2"/>
        <v>0.99126</v>
      </c>
    </row>
    <row r="16" spans="1:10" ht="13.5" thickBot="1">
      <c r="A16" s="5" t="s">
        <v>29</v>
      </c>
      <c r="B16" s="5" t="s">
        <v>12</v>
      </c>
      <c r="C16" s="4" t="s">
        <v>30</v>
      </c>
      <c r="D16" s="20">
        <v>180000</v>
      </c>
      <c r="E16" s="20">
        <v>180000</v>
      </c>
      <c r="F16" s="20">
        <v>89417</v>
      </c>
      <c r="G16" s="20">
        <f t="shared" si="0"/>
        <v>90583</v>
      </c>
      <c r="H16" s="21">
        <f t="shared" si="1"/>
        <v>0.4967611111111111</v>
      </c>
      <c r="I16" s="20">
        <f t="shared" si="3"/>
        <v>90583</v>
      </c>
      <c r="J16" s="21">
        <f t="shared" si="2"/>
        <v>0.4967611111111111</v>
      </c>
    </row>
    <row r="17" spans="1:10" ht="13.5" thickTop="1">
      <c r="A17" s="14" t="s">
        <v>34</v>
      </c>
      <c r="B17" s="14"/>
      <c r="C17" s="6">
        <v>630</v>
      </c>
      <c r="D17" s="7">
        <f>SUM(D7:D16)</f>
        <v>15390000</v>
      </c>
      <c r="E17" s="7">
        <f>SUM(E7:E16)</f>
        <v>3934555</v>
      </c>
      <c r="F17" s="7">
        <f>SUM(F7:F16)</f>
        <v>3675002</v>
      </c>
      <c r="G17" s="7">
        <f>SUM(G7:G16)</f>
        <v>259553</v>
      </c>
      <c r="H17" s="8">
        <f t="shared" si="1"/>
        <v>0.9340324382299904</v>
      </c>
      <c r="I17" s="7">
        <f>SUM(I7:I16)</f>
        <v>11714998</v>
      </c>
      <c r="J17" s="8">
        <f t="shared" si="2"/>
        <v>0.23879155295646523</v>
      </c>
    </row>
    <row r="18" spans="1:10" ht="13.5" thickBot="1">
      <c r="A18" s="9" t="s">
        <v>31</v>
      </c>
      <c r="B18" s="9"/>
      <c r="C18" s="10"/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33</v>
      </c>
      <c r="I18" s="11" t="s">
        <v>11</v>
      </c>
      <c r="J18" s="11" t="s">
        <v>33</v>
      </c>
    </row>
    <row r="19" spans="1:10" ht="13.5" thickTop="1">
      <c r="A19" s="5" t="s">
        <v>29</v>
      </c>
      <c r="B19" s="5" t="s">
        <v>12</v>
      </c>
      <c r="C19" s="4" t="s">
        <v>30</v>
      </c>
      <c r="D19" s="20">
        <v>96000</v>
      </c>
      <c r="E19" s="20">
        <v>96000</v>
      </c>
      <c r="F19" s="20">
        <v>0</v>
      </c>
      <c r="G19" s="20">
        <f>E19-F19</f>
        <v>96000</v>
      </c>
      <c r="H19" s="21">
        <f>F19/E19</f>
        <v>0</v>
      </c>
      <c r="I19" s="20">
        <f>D19-F19</f>
        <v>96000</v>
      </c>
      <c r="J19" s="21">
        <f>F19/D19</f>
        <v>0</v>
      </c>
    </row>
    <row r="20" spans="1:10" ht="13.5" thickBot="1">
      <c r="A20" s="5">
        <v>486</v>
      </c>
      <c r="B20" s="5" t="s">
        <v>12</v>
      </c>
      <c r="C20" s="4" t="s">
        <v>38</v>
      </c>
      <c r="D20" s="20">
        <v>1673000</v>
      </c>
      <c r="E20" s="20">
        <v>1673000</v>
      </c>
      <c r="F20" s="20">
        <v>0</v>
      </c>
      <c r="G20" s="20">
        <f>E20-F20</f>
        <v>1673000</v>
      </c>
      <c r="H20" s="21">
        <f>F20/E20</f>
        <v>0</v>
      </c>
      <c r="I20" s="20">
        <f>D20-F20</f>
        <v>1673000</v>
      </c>
      <c r="J20" s="21">
        <f>F20/D20</f>
        <v>0</v>
      </c>
    </row>
    <row r="21" spans="1:10" ht="14.25" thickBot="1" thickTop="1">
      <c r="A21" s="15" t="s">
        <v>34</v>
      </c>
      <c r="B21" s="22"/>
      <c r="C21" s="2">
        <v>785</v>
      </c>
      <c r="D21" s="12">
        <f>SUM(D19:D20)</f>
        <v>1769000</v>
      </c>
      <c r="E21" s="12">
        <f>SUM(E19:E20)</f>
        <v>1769000</v>
      </c>
      <c r="F21" s="12">
        <f>SUM(F19:F20)</f>
        <v>0</v>
      </c>
      <c r="G21" s="12">
        <f>SUM(G19:G20)</f>
        <v>1769000</v>
      </c>
      <c r="H21" s="13">
        <f>F21/E21</f>
        <v>0</v>
      </c>
      <c r="I21" s="12">
        <f>SUM(I19:I20)</f>
        <v>1769000</v>
      </c>
      <c r="J21" s="13">
        <f>F21/D21</f>
        <v>0</v>
      </c>
    </row>
    <row r="22" ht="13.5" thickTop="1"/>
  </sheetData>
  <sheetProtection/>
  <mergeCells count="8">
    <mergeCell ref="A17:B17"/>
    <mergeCell ref="A21:B21"/>
    <mergeCell ref="A1:C1"/>
    <mergeCell ref="B2:C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2023-10-19T13:19:03Z</cp:lastPrinted>
  <dcterms:created xsi:type="dcterms:W3CDTF">2023-10-19T11:23:45Z</dcterms:created>
  <dcterms:modified xsi:type="dcterms:W3CDTF">2023-10-19T13:19:06Z</dcterms:modified>
  <cp:category/>
  <cp:version/>
  <cp:contentType/>
  <cp:contentStatus/>
</cp:coreProperties>
</file>